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bookViews>
    <workbookView xWindow="480" yWindow="12" windowWidth="15120" windowHeight="9288"/>
  </bookViews>
  <sheets>
    <sheet name="Sheet1" sheetId="2" r:id="rId1"/>
  </sheets>
  <calcPr calcId="144525"/>
  <webPublishing codePage="1252"/>
</workbook>
</file>

<file path=xl/calcChain.xml><?xml version="1.0" encoding="utf-8"?>
<calcChain xmlns="http://schemas.openxmlformats.org/spreadsheetml/2006/main">
  <c r="D29" i="2" l="1"/>
  <c r="E29" i="2"/>
  <c r="F29" i="2"/>
  <c r="C29" i="2"/>
  <c r="H9" i="2" l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8" i="2"/>
  <c r="H29" i="2" l="1"/>
  <c r="G29" i="2"/>
</calcChain>
</file>

<file path=xl/sharedStrings.xml><?xml version="1.0" encoding="utf-8"?>
<sst xmlns="http://schemas.openxmlformats.org/spreadsheetml/2006/main" count="36" uniqueCount="36">
  <si>
    <t>Aland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</si>
  <si>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</si>
  <si>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</si>
  <si>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</si>
  <si>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</si>
  <si>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</si>
  <si>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</si>
  <si>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</si>
  <si>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</si>
  <si>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</si>
  <si>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</si>
  <si>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</si>
  <si>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Sedam</t>
  </si>
  <si>
    <t>Shahabad</t>
  </si>
  <si>
    <t>Shorapur</t>
  </si>
  <si>
    <t>Sindhanur</t>
  </si>
  <si>
    <t>Sirguppa</t>
  </si>
  <si>
    <t>Wadi</t>
  </si>
  <si>
    <t>Yadgir</t>
  </si>
  <si>
    <t>TOWN WISE E-PAYMENT STATUS</t>
  </si>
  <si>
    <t>Level of Monitoring: PFC/MoP</t>
  </si>
  <si>
    <t>Format: D7</t>
  </si>
  <si>
    <t>Name of Discom:GESCOM</t>
  </si>
  <si>
    <t>Basavkalyan</t>
  </si>
  <si>
    <t>Sahapur</t>
  </si>
  <si>
    <t>Total</t>
  </si>
  <si>
    <t>Period: 1 Month ( 1st June'2021 to 30th June'2021)</t>
  </si>
  <si>
    <t>Reporting Month: July'2021</t>
  </si>
  <si>
    <t>Sl.No</t>
  </si>
  <si>
    <t>Name of Town</t>
  </si>
  <si>
    <t xml:space="preserve">Total Consumers (Nos) </t>
  </si>
  <si>
    <t>Consumers paying through E-Payment (Nos)</t>
  </si>
  <si>
    <t>Total Collection (Rs.)</t>
  </si>
  <si>
    <t>Collection through E-Payment (Rs.)</t>
  </si>
  <si>
    <r>
      <t>E-Payment Consumer %</t>
    </r>
    <r>
      <rPr>
        <b/>
        <sz val="10"/>
        <color rgb="FFFF0000"/>
        <rFont val="Book Antiqua"/>
        <family val="1"/>
      </rPr>
      <t>(D/C)*100</t>
    </r>
  </si>
  <si>
    <r>
      <t>E-Payment Amount %(</t>
    </r>
    <r>
      <rPr>
        <b/>
        <sz val="10"/>
        <color rgb="FFFF0000"/>
        <rFont val="Book Antiqua"/>
        <family val="1"/>
      </rPr>
      <t>F/E)*100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</si>
</sst>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5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rgb="FF000000"/>
      <name val="Book Antiqua"/>
      <family val="1"/>
    </font>
    <font>
      <b/>
      <sz val="10"/>
      <color rgb="FFFF0000"/>
      <name val="Book Antiqua"/>
      <family val="1"/>
    </font>
    <font>
      <sz val="10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10" xfId="0" applyFont="1" applyBorder="1"/>
    <xf numFmtId="2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/>
    <xf numFmtId="2" fontId="1" fillId="0" borderId="1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L14" sqref="L14"/>
    </sheetView>
  </sheetViews>
  <sheetFormatPr defaultRowHeight="13.2" x14ac:dyDescent="0.25"/>
  <cols>
    <col min="1" max="1" width="10.109375" customWidth="1"/>
    <col min="2" max="2" width="13.109375" style="7" bestFit="1" customWidth="1"/>
    <col min="3" max="3" width="15" style="26" customWidth="1"/>
    <col min="4" max="4" width="21.88671875" style="26" customWidth="1"/>
    <col min="5" max="5" width="18.33203125" style="26" customWidth="1"/>
    <col min="6" max="6" width="22.109375" style="26" customWidth="1"/>
    <col min="7" max="7" width="16.6640625" style="8" customWidth="1"/>
    <col min="8" max="8" width="14.6640625" style="8" customWidth="1"/>
  </cols>
  <sheetData>
    <row r="1" spans="1:9" x14ac:dyDescent="0.25">
      <c r="A1" s="27" t="s">
        <v>19</v>
      </c>
      <c r="B1" s="28"/>
      <c r="C1" s="28"/>
      <c r="D1" s="28"/>
      <c r="E1" s="28"/>
      <c r="F1" s="28"/>
      <c r="G1" s="28"/>
      <c r="H1" s="29"/>
    </row>
    <row r="2" spans="1:9" x14ac:dyDescent="0.25">
      <c r="A2" s="30" t="s">
        <v>20</v>
      </c>
      <c r="B2" s="31"/>
      <c r="C2" s="31"/>
      <c r="D2" s="31"/>
      <c r="E2" s="31"/>
      <c r="F2" s="31"/>
      <c r="G2" s="31"/>
      <c r="H2" s="32"/>
    </row>
    <row r="3" spans="1:9" x14ac:dyDescent="0.25">
      <c r="A3" s="30" t="s">
        <v>21</v>
      </c>
      <c r="B3" s="31"/>
      <c r="C3" s="31"/>
      <c r="D3" s="31"/>
      <c r="E3" s="31"/>
      <c r="F3" s="31"/>
      <c r="G3" s="31"/>
      <c r="H3" s="32"/>
    </row>
    <row r="4" spans="1:9" x14ac:dyDescent="0.25">
      <c r="A4" s="13" t="s">
        <v>22</v>
      </c>
      <c r="B4" s="2"/>
      <c r="C4" s="21"/>
      <c r="D4" s="21"/>
      <c r="E4" s="21"/>
      <c r="F4" s="21"/>
      <c r="G4" s="3"/>
      <c r="H4" s="14"/>
    </row>
    <row r="5" spans="1:9" x14ac:dyDescent="0.25">
      <c r="A5" s="13" t="s">
        <v>27</v>
      </c>
      <c r="B5" s="2"/>
      <c r="C5" s="21"/>
      <c r="D5" s="21"/>
      <c r="E5" s="21"/>
      <c r="F5" s="21"/>
      <c r="G5" s="3"/>
      <c r="H5" s="14"/>
    </row>
    <row r="6" spans="1:9" x14ac:dyDescent="0.25">
      <c r="A6" s="15" t="s">
        <v>26</v>
      </c>
      <c r="B6" s="4"/>
      <c r="C6" s="22"/>
      <c r="D6" s="22"/>
      <c r="E6" s="22"/>
      <c r="F6" s="22"/>
      <c r="G6" s="5"/>
      <c r="H6" s="16"/>
    </row>
    <row r="7" spans="1:9" s="39" customFormat="1" ht="41.4" x14ac:dyDescent="0.3">
      <c r="A7" s="35" t="s">
        <v>28</v>
      </c>
      <c r="B7" s="36" t="s">
        <v>29</v>
      </c>
      <c r="C7" s="36" t="s">
        <v>30</v>
      </c>
      <c r="D7" s="36" t="s">
        <v>31</v>
      </c>
      <c r="E7" s="36" t="s">
        <v>32</v>
      </c>
      <c r="F7" s="36" t="s">
        <v>33</v>
      </c>
      <c r="G7" s="36" t="s">
        <v>34</v>
      </c>
      <c r="H7" s="37" t="s">
        <v>35</v>
      </c>
      <c r="I7" s="38"/>
    </row>
    <row r="8" spans="1:9" x14ac:dyDescent="0.25">
      <c r="A8" s="17">
        <v>1</v>
      </c>
      <c r="B8" s="1" t="s">
        <v>0</v>
      </c>
      <c r="C8" s="23">
        <v>12267</v>
      </c>
      <c r="D8" s="23">
        <v>1155</v>
      </c>
      <c r="E8" s="23">
        <v>9529444</v>
      </c>
      <c r="F8" s="23">
        <v>1767167</v>
      </c>
      <c r="G8" s="6">
        <f>(D8/C8)*100</f>
        <v>9.415505013450721</v>
      </c>
      <c r="H8" s="18">
        <f>(F8/E8)*100</f>
        <v>18.544282331686929</v>
      </c>
    </row>
    <row r="9" spans="1:9" x14ac:dyDescent="0.25">
      <c r="A9" s="17">
        <v>2</v>
      </c>
      <c r="B9" s="1" t="s">
        <v>23</v>
      </c>
      <c r="C9" s="23">
        <v>23843</v>
      </c>
      <c r="D9" s="23">
        <v>5784</v>
      </c>
      <c r="E9" s="23">
        <v>25648986</v>
      </c>
      <c r="F9" s="23">
        <v>9591046</v>
      </c>
      <c r="G9" s="6">
        <f t="shared" ref="G9:G28" si="0">(D9/C9)*100</f>
        <v>24.258692278656209</v>
      </c>
      <c r="H9" s="18">
        <f t="shared" ref="H9:H28" si="1">(F9/E9)*100</f>
        <v>37.393470447525686</v>
      </c>
    </row>
    <row r="10" spans="1:9" x14ac:dyDescent="0.25">
      <c r="A10" s="17">
        <v>3</v>
      </c>
      <c r="B10" s="1" t="s">
        <v>1</v>
      </c>
      <c r="C10" s="23">
        <v>147741</v>
      </c>
      <c r="D10" s="23">
        <v>25699</v>
      </c>
      <c r="E10" s="23">
        <v>147344904</v>
      </c>
      <c r="F10" s="23">
        <v>52049497</v>
      </c>
      <c r="G10" s="6">
        <f t="shared" si="0"/>
        <v>17.394629791324007</v>
      </c>
      <c r="H10" s="18">
        <f t="shared" si="1"/>
        <v>35.324938689430347</v>
      </c>
    </row>
    <row r="11" spans="1:9" x14ac:dyDescent="0.25">
      <c r="A11" s="17">
        <v>4</v>
      </c>
      <c r="B11" s="1" t="s">
        <v>2</v>
      </c>
      <c r="C11" s="23">
        <v>11797</v>
      </c>
      <c r="D11" s="23">
        <v>1586</v>
      </c>
      <c r="E11" s="23">
        <v>26241413</v>
      </c>
      <c r="F11" s="23">
        <v>3242190</v>
      </c>
      <c r="G11" s="6">
        <f t="shared" si="0"/>
        <v>13.444095956599137</v>
      </c>
      <c r="H11" s="18">
        <f t="shared" si="1"/>
        <v>12.35524169373044</v>
      </c>
    </row>
    <row r="12" spans="1:9" x14ac:dyDescent="0.25">
      <c r="A12" s="17">
        <v>5</v>
      </c>
      <c r="B12" s="1" t="s">
        <v>3</v>
      </c>
      <c r="C12" s="23">
        <v>79899</v>
      </c>
      <c r="D12" s="23">
        <v>16091</v>
      </c>
      <c r="E12" s="23">
        <v>125763701</v>
      </c>
      <c r="F12" s="23">
        <v>37272326</v>
      </c>
      <c r="G12" s="6">
        <f t="shared" si="0"/>
        <v>20.139175709333031</v>
      </c>
      <c r="H12" s="18">
        <f t="shared" si="1"/>
        <v>29.636791620819107</v>
      </c>
    </row>
    <row r="13" spans="1:9" x14ac:dyDescent="0.25">
      <c r="A13" s="17">
        <v>6</v>
      </c>
      <c r="B13" s="1" t="s">
        <v>4</v>
      </c>
      <c r="C13" s="23">
        <v>35216</v>
      </c>
      <c r="D13" s="23">
        <v>5671</v>
      </c>
      <c r="E13" s="23">
        <v>35463357</v>
      </c>
      <c r="F13" s="23">
        <v>8131384</v>
      </c>
      <c r="G13" s="6">
        <f t="shared" si="0"/>
        <v>16.10347569286688</v>
      </c>
      <c r="H13" s="18">
        <f t="shared" si="1"/>
        <v>22.928974264901093</v>
      </c>
    </row>
    <row r="14" spans="1:9" x14ac:dyDescent="0.25">
      <c r="A14" s="17">
        <v>7</v>
      </c>
      <c r="B14" s="1" t="s">
        <v>5</v>
      </c>
      <c r="C14" s="23">
        <v>232048</v>
      </c>
      <c r="D14" s="23">
        <v>47398</v>
      </c>
      <c r="E14" s="23">
        <v>321289844</v>
      </c>
      <c r="F14" s="23">
        <v>160627365</v>
      </c>
      <c r="G14" s="6">
        <f t="shared" si="0"/>
        <v>20.42594635592636</v>
      </c>
      <c r="H14" s="18">
        <f t="shared" si="1"/>
        <v>49.994535463747809</v>
      </c>
    </row>
    <row r="15" spans="1:9" x14ac:dyDescent="0.25">
      <c r="A15" s="17">
        <v>8</v>
      </c>
      <c r="B15" s="1" t="s">
        <v>6</v>
      </c>
      <c r="C15" s="23">
        <v>72853</v>
      </c>
      <c r="D15" s="23">
        <v>17119</v>
      </c>
      <c r="E15" s="23">
        <v>71411440</v>
      </c>
      <c r="F15" s="23">
        <v>27525390</v>
      </c>
      <c r="G15" s="6">
        <f t="shared" si="0"/>
        <v>23.498002827611767</v>
      </c>
      <c r="H15" s="18">
        <f t="shared" si="1"/>
        <v>38.544790582573327</v>
      </c>
    </row>
    <row r="16" spans="1:9" x14ac:dyDescent="0.25">
      <c r="A16" s="17">
        <v>9</v>
      </c>
      <c r="B16" s="1" t="s">
        <v>7</v>
      </c>
      <c r="C16" s="23">
        <v>14076</v>
      </c>
      <c r="D16" s="23">
        <v>2828</v>
      </c>
      <c r="E16" s="23">
        <v>40589386</v>
      </c>
      <c r="F16" s="23">
        <v>16144804</v>
      </c>
      <c r="G16" s="6">
        <f t="shared" si="0"/>
        <v>20.090934924694515</v>
      </c>
      <c r="H16" s="18">
        <f t="shared" si="1"/>
        <v>39.775925657017822</v>
      </c>
    </row>
    <row r="17" spans="1:8" x14ac:dyDescent="0.25">
      <c r="A17" s="17">
        <v>10</v>
      </c>
      <c r="B17" s="1" t="s">
        <v>8</v>
      </c>
      <c r="C17" s="23">
        <v>13791</v>
      </c>
      <c r="D17" s="23">
        <v>2667</v>
      </c>
      <c r="E17" s="23">
        <v>16777715</v>
      </c>
      <c r="F17" s="23">
        <v>3428765</v>
      </c>
      <c r="G17" s="6">
        <f t="shared" si="0"/>
        <v>19.338699151620624</v>
      </c>
      <c r="H17" s="18">
        <f t="shared" si="1"/>
        <v>20.436424149534069</v>
      </c>
    </row>
    <row r="18" spans="1:8" x14ac:dyDescent="0.25">
      <c r="A18" s="17">
        <v>11</v>
      </c>
      <c r="B18" s="1" t="s">
        <v>9</v>
      </c>
      <c r="C18" s="23">
        <v>36502</v>
      </c>
      <c r="D18" s="23">
        <v>5886</v>
      </c>
      <c r="E18" s="23">
        <v>31829795</v>
      </c>
      <c r="F18" s="23">
        <v>9759715</v>
      </c>
      <c r="G18" s="6">
        <f t="shared" si="0"/>
        <v>16.125143827735467</v>
      </c>
      <c r="H18" s="18">
        <f t="shared" si="1"/>
        <v>30.662198735492957</v>
      </c>
    </row>
    <row r="19" spans="1:8" x14ac:dyDescent="0.25">
      <c r="A19" s="17">
        <v>12</v>
      </c>
      <c r="B19" s="1" t="s">
        <v>10</v>
      </c>
      <c r="C19" s="23">
        <v>15810</v>
      </c>
      <c r="D19" s="23">
        <v>1119</v>
      </c>
      <c r="E19" s="23">
        <v>25200137</v>
      </c>
      <c r="F19" s="23">
        <v>2214479</v>
      </c>
      <c r="G19" s="6">
        <f t="shared" si="0"/>
        <v>7.0777988614800762</v>
      </c>
      <c r="H19" s="18">
        <f t="shared" si="1"/>
        <v>8.7875673056856805</v>
      </c>
    </row>
    <row r="20" spans="1:8" x14ac:dyDescent="0.25">
      <c r="A20" s="17">
        <v>13</v>
      </c>
      <c r="B20" s="1" t="s">
        <v>11</v>
      </c>
      <c r="C20" s="23">
        <v>83757</v>
      </c>
      <c r="D20" s="23">
        <v>13239</v>
      </c>
      <c r="E20" s="23">
        <v>176532434</v>
      </c>
      <c r="F20" s="23">
        <v>32264557</v>
      </c>
      <c r="G20" s="6">
        <f t="shared" si="0"/>
        <v>15.806440058741359</v>
      </c>
      <c r="H20" s="18">
        <f t="shared" si="1"/>
        <v>18.276843676216462</v>
      </c>
    </row>
    <row r="21" spans="1:8" x14ac:dyDescent="0.25">
      <c r="A21" s="17">
        <v>14</v>
      </c>
      <c r="B21" s="1" t="s">
        <v>12</v>
      </c>
      <c r="C21" s="23">
        <v>14881</v>
      </c>
      <c r="D21" s="23">
        <v>1781</v>
      </c>
      <c r="E21" s="23">
        <v>18172166</v>
      </c>
      <c r="F21" s="23">
        <v>2942714</v>
      </c>
      <c r="G21" s="6">
        <f t="shared" si="0"/>
        <v>11.968281701498555</v>
      </c>
      <c r="H21" s="18">
        <f t="shared" si="1"/>
        <v>16.193523655903206</v>
      </c>
    </row>
    <row r="22" spans="1:8" x14ac:dyDescent="0.25">
      <c r="A22" s="17">
        <v>15</v>
      </c>
      <c r="B22" s="1" t="s">
        <v>13</v>
      </c>
      <c r="C22" s="23">
        <v>12943</v>
      </c>
      <c r="D22" s="23">
        <v>531</v>
      </c>
      <c r="E22" s="23">
        <v>21679598</v>
      </c>
      <c r="F22" s="23">
        <v>1154456</v>
      </c>
      <c r="G22" s="6">
        <f t="shared" si="0"/>
        <v>4.1026037240207067</v>
      </c>
      <c r="H22" s="18">
        <f t="shared" si="1"/>
        <v>5.3250802897729006</v>
      </c>
    </row>
    <row r="23" spans="1:8" x14ac:dyDescent="0.25">
      <c r="A23" s="17">
        <v>16</v>
      </c>
      <c r="B23" s="1" t="s">
        <v>24</v>
      </c>
      <c r="C23" s="23">
        <v>23025</v>
      </c>
      <c r="D23" s="23">
        <v>1945</v>
      </c>
      <c r="E23" s="23">
        <v>14765288</v>
      </c>
      <c r="F23" s="23">
        <v>3634838</v>
      </c>
      <c r="G23" s="6">
        <f t="shared" si="0"/>
        <v>8.447339847991314</v>
      </c>
      <c r="H23" s="18">
        <f t="shared" si="1"/>
        <v>24.617454126191106</v>
      </c>
    </row>
    <row r="24" spans="1:8" x14ac:dyDescent="0.25">
      <c r="A24" s="17">
        <v>17</v>
      </c>
      <c r="B24" s="1" t="s">
        <v>14</v>
      </c>
      <c r="C24" s="23">
        <v>14559</v>
      </c>
      <c r="D24" s="23">
        <v>553</v>
      </c>
      <c r="E24" s="23">
        <v>15231896</v>
      </c>
      <c r="F24" s="23">
        <v>2467808</v>
      </c>
      <c r="G24" s="6">
        <f t="shared" si="0"/>
        <v>3.798337797925682</v>
      </c>
      <c r="H24" s="18">
        <f t="shared" si="1"/>
        <v>16.201581208275055</v>
      </c>
    </row>
    <row r="25" spans="1:8" x14ac:dyDescent="0.25">
      <c r="A25" s="17">
        <v>18</v>
      </c>
      <c r="B25" s="1" t="s">
        <v>15</v>
      </c>
      <c r="C25" s="23">
        <v>26019</v>
      </c>
      <c r="D25" s="23">
        <v>3377</v>
      </c>
      <c r="E25" s="23">
        <v>26639423</v>
      </c>
      <c r="F25" s="23">
        <v>6462123</v>
      </c>
      <c r="G25" s="6">
        <f t="shared" si="0"/>
        <v>12.978976901495063</v>
      </c>
      <c r="H25" s="18">
        <f t="shared" si="1"/>
        <v>24.257743870803807</v>
      </c>
    </row>
    <row r="26" spans="1:8" x14ac:dyDescent="0.25">
      <c r="A26" s="17">
        <v>19</v>
      </c>
      <c r="B26" s="1" t="s">
        <v>16</v>
      </c>
      <c r="C26" s="23">
        <v>19050</v>
      </c>
      <c r="D26" s="23">
        <v>2535</v>
      </c>
      <c r="E26" s="23">
        <v>26952534</v>
      </c>
      <c r="F26" s="23">
        <v>4269495</v>
      </c>
      <c r="G26" s="6">
        <f t="shared" si="0"/>
        <v>13.307086614173228</v>
      </c>
      <c r="H26" s="18">
        <f t="shared" si="1"/>
        <v>15.840792557760988</v>
      </c>
    </row>
    <row r="27" spans="1:8" x14ac:dyDescent="0.25">
      <c r="A27" s="17">
        <v>20</v>
      </c>
      <c r="B27" s="1" t="s">
        <v>17</v>
      </c>
      <c r="C27" s="23">
        <v>8649</v>
      </c>
      <c r="D27" s="23">
        <v>660</v>
      </c>
      <c r="E27" s="23">
        <v>11830646</v>
      </c>
      <c r="F27" s="23">
        <v>1153208</v>
      </c>
      <c r="G27" s="6">
        <f t="shared" si="0"/>
        <v>7.6309399930627828</v>
      </c>
      <c r="H27" s="18">
        <f t="shared" si="1"/>
        <v>9.7476333921241505</v>
      </c>
    </row>
    <row r="28" spans="1:8" ht="13.8" thickBot="1" x14ac:dyDescent="0.3">
      <c r="A28" s="19">
        <v>21</v>
      </c>
      <c r="B28" s="9" t="s">
        <v>18</v>
      </c>
      <c r="C28" s="24">
        <v>34135</v>
      </c>
      <c r="D28" s="24">
        <v>4042</v>
      </c>
      <c r="E28" s="24">
        <v>44110951</v>
      </c>
      <c r="F28" s="24">
        <v>7854934</v>
      </c>
      <c r="G28" s="10">
        <f t="shared" si="0"/>
        <v>11.841218690493628</v>
      </c>
      <c r="H28" s="20">
        <f t="shared" si="1"/>
        <v>17.807219799001839</v>
      </c>
    </row>
    <row r="29" spans="1:8" ht="13.8" thickBot="1" x14ac:dyDescent="0.3">
      <c r="A29" s="33" t="s">
        <v>25</v>
      </c>
      <c r="B29" s="34"/>
      <c r="C29" s="25">
        <f>SUM(C8:C28)</f>
        <v>932861</v>
      </c>
      <c r="D29" s="25">
        <f t="shared" ref="D29:F29" si="2">SUM(D8:D28)</f>
        <v>161666</v>
      </c>
      <c r="E29" s="25">
        <f t="shared" si="2"/>
        <v>1233005058</v>
      </c>
      <c r="F29" s="25">
        <f t="shared" si="2"/>
        <v>393958261</v>
      </c>
      <c r="G29" s="11">
        <f>AVERAGE(G8:G28)</f>
        <v>14.152063129557193</v>
      </c>
      <c r="H29" s="12">
        <f>AVERAGE(H8:H28)</f>
        <v>23.459667310390223</v>
      </c>
    </row>
  </sheetData>
  <mergeCells count="4">
    <mergeCell ref="A1:H1"/>
    <mergeCell ref="A2:H2"/>
    <mergeCell ref="A3:H3"/>
    <mergeCell ref="A29:B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2021-08-07T12:00:13Z</dcterms:modified>
</cp:coreProperties>
</file>